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aleva\Desktop\LICHNI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<sst xmlns="http://schemas.openxmlformats.org/spreadsheetml/2006/main" count="216" uniqueCount="106">
  <si>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</si>
  <si>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</si>
  <si>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</si>
  <si>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</si>
  <si>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</si>
  <si>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</si>
  <si>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</si>
  <si>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</si>
  <si>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</si>
  <si>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</si>
  <si>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</si>
  <si>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</si>
  <si>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</si>
  <si>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</si>
  <si>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</si>
  <si>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</si>
  <si>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</si>
  <si>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</si>
  <si>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</si>
  <si>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</si>
  <si>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</si>
  <si>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</si>
  <si>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</si>
  <si>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</si>
  <si>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</si>
  <si>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</si>
  <si>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</si>
  <si>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</si>
  <si>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</si>
  <si>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</si>
  <si>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</si>
  <si>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</si>
  <si>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</si>
  <si>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</si>
  <si>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</si>
  <si>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</si>
  <si>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</si>
  <si>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</si>
  <si>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</si>
  <si>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</si>
  <si>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</si>
  <si>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</si>
  <si>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</si>
  <si>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</si>
  <si>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</si>
  <si>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</si>
  <si>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</si>
  <si>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</si>
  <si>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</si>
  <si>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</si>
  <si>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</si>
  <si>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</si>
  <si>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</si>
  <si>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</si>
  <si>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</si>
  <si>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</si>
  <si>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</si>
  <si>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</si>
  <si>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</si>
  <si>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</si>
  <si>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</si>
  <si>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</si>
  <si>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</si>
  <si>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</si>
  <si>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</si>
  <si>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</si>
  <si>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</si>
  <si>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</si>
  <si>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</si>
  <si>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</si>
  <si>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</si>
  <si>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</si>
  <si>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</si>
  <si>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</si>
  <si>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</si>
  <si>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</si>
  <si>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</si>
  <si>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</si>
  <si>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</si>
  <si>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</si>
  <si>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</si>
  <si>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</si>
  <si>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</si>
  <si>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</si>
  <si>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</si>
  <si>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</si>
  <si>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</si>
  <si>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</si>
  <si>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</si>
  <si>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</si>
  <si>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</si>
  <si>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</si>
  <si>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</si>
  <si>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</si>
  <si>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</si>
  <si>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</si>
  <si>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</si>
  <si>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</si>
  <si>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</si>
  <si>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</si>
  <si>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ВИОЛЕТА РАЛЕВА</t>
  </si>
  <si>
    <t>НИНА ГЕОРГИЕВА-БЕЛЕНОЗОВА</t>
  </si>
  <si>
    <t>02/948 2550</t>
  </si>
  <si>
    <t>02/948 2723</t>
  </si>
  <si>
    <t>Министерство на външните работи</t>
  </si>
  <si>
    <t>STSABGSF - Банка ДСК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</si>
</sst>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T16" sqref="T16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1" t="s">
        <v>100</v>
      </c>
      <c r="L2" s="161"/>
      <c r="M2" s="161"/>
      <c r="N2" s="161"/>
      <c r="O2" s="6"/>
      <c r="P2" s="6"/>
      <c r="Q2" s="6"/>
      <c r="R2" s="159" t="s">
        <v>87</v>
      </c>
      <c r="S2" s="160"/>
      <c r="T2" s="132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85</v>
      </c>
      <c r="L3" s="164"/>
      <c r="M3" s="164"/>
      <c r="N3" s="164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1" t="s">
        <v>102</v>
      </c>
      <c r="L5" s="161"/>
      <c r="M5" s="161"/>
      <c r="N5" s="161"/>
      <c r="O5" s="6"/>
      <c r="P5" s="6"/>
      <c r="Q5" s="6"/>
      <c r="R5" s="159" t="s">
        <v>73</v>
      </c>
      <c r="S5" s="160"/>
      <c r="T5" s="132" t="s">
        <v>103</v>
      </c>
      <c r="U5" s="6"/>
      <c r="V5" s="6"/>
      <c r="W5" s="6"/>
      <c r="X5" s="6"/>
    </row>
    <row r="6" spans="1:24" ht="23.25" customHeight="1" x14ac:dyDescent="0.3">
      <c r="G6" s="6"/>
      <c r="H6" s="168" t="s">
        <v>31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84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51</v>
      </c>
      <c r="K9" s="191"/>
      <c r="L9" s="192"/>
      <c r="M9" s="4"/>
      <c r="N9" s="184">
        <v>2023</v>
      </c>
      <c r="O9" s="185"/>
      <c r="P9" s="185"/>
      <c r="Q9" s="185"/>
      <c r="R9" s="186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/>
      <c r="J11" s="188"/>
      <c r="K11" s="189"/>
      <c r="L11" s="1" t="s">
        <v>28</v>
      </c>
      <c r="M11" s="175"/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2" t="s">
        <v>32</v>
      </c>
      <c r="J14" s="173"/>
      <c r="K14" s="173"/>
      <c r="L14" s="173"/>
      <c r="M14" s="174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6" t="s">
        <v>93</v>
      </c>
      <c r="W14" s="197"/>
      <c r="X14" s="18"/>
    </row>
    <row r="15" spans="1:24" ht="18" customHeight="1" x14ac:dyDescent="0.25">
      <c r="G15" s="6"/>
      <c r="H15" s="2" t="s">
        <v>29</v>
      </c>
      <c r="I15" s="178" t="s">
        <v>30</v>
      </c>
      <c r="J15" s="179"/>
      <c r="K15" s="179"/>
      <c r="L15" s="179"/>
      <c r="M15" s="180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1" t="s">
        <v>104</v>
      </c>
      <c r="J16" s="182"/>
      <c r="K16" s="182"/>
      <c r="L16" s="182"/>
      <c r="M16" s="183"/>
      <c r="N16" s="22">
        <v>4</v>
      </c>
      <c r="O16" s="23"/>
      <c r="P16" s="22">
        <v>6054</v>
      </c>
      <c r="Q16" s="23"/>
      <c r="R16" s="24">
        <v>231752</v>
      </c>
      <c r="S16" s="23"/>
      <c r="T16" s="28" t="s">
        <v>105</v>
      </c>
      <c r="U16" s="6"/>
      <c r="V16" s="137">
        <v>44927</v>
      </c>
      <c r="W16" s="138">
        <v>45016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4</v>
      </c>
      <c r="O216" s="84">
        <f>+O215</f>
        <v>0</v>
      </c>
      <c r="P216" s="83">
        <f>SUM(P16:P215)</f>
        <v>6054</v>
      </c>
      <c r="Q216" s="84">
        <f>+Q215</f>
        <v>0</v>
      </c>
      <c r="R216" s="85">
        <f>SUM(R16:R215)</f>
        <v>231752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-4</v>
      </c>
      <c r="P217" s="17"/>
      <c r="Q217" s="34">
        <f>+Q216-P216</f>
        <v>-6054</v>
      </c>
      <c r="R217" s="17"/>
      <c r="S217" s="34">
        <f>+S216-R216</f>
        <v>-231752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I17" sqref="I17:M17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1"/>
      <c r="L2" s="161"/>
      <c r="M2" s="161"/>
      <c r="N2" s="161"/>
      <c r="O2" s="6"/>
      <c r="P2" s="6"/>
      <c r="Q2" s="6"/>
      <c r="R2" s="159" t="s">
        <v>87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85</v>
      </c>
      <c r="L3" s="164"/>
      <c r="M3" s="164"/>
      <c r="N3" s="164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1"/>
      <c r="L5" s="161"/>
      <c r="M5" s="161"/>
      <c r="N5" s="161"/>
      <c r="O5" s="6"/>
      <c r="P5" s="6"/>
      <c r="Q5" s="6"/>
      <c r="R5" s="159" t="s">
        <v>73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31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82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51</v>
      </c>
      <c r="K10" s="213"/>
      <c r="L10" s="214"/>
      <c r="M10" s="4"/>
      <c r="N10" s="215">
        <v>2023</v>
      </c>
      <c r="O10" s="216"/>
      <c r="P10" s="216"/>
      <c r="Q10" s="216"/>
      <c r="R10" s="217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/>
      <c r="J12" s="201"/>
      <c r="K12" s="202"/>
      <c r="L12" s="1" t="s">
        <v>28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6" t="s">
        <v>32</v>
      </c>
      <c r="J15" s="207"/>
      <c r="K15" s="207"/>
      <c r="L15" s="207"/>
      <c r="M15" s="208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9" t="s">
        <v>30</v>
      </c>
      <c r="J16" s="210"/>
      <c r="K16" s="210"/>
      <c r="L16" s="210"/>
      <c r="M16" s="211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Violeta Raleva</cp:lastModifiedBy>
  <cp:lastPrinted>2021-09-13T13:22:20Z</cp:lastPrinted>
  <dcterms:created xsi:type="dcterms:W3CDTF">2012-09-18T12:04:12Z</dcterms:created>
  <dcterms:modified xsi:type="dcterms:W3CDTF">2023-04-21T13:02:45Z</dcterms:modified>
</cp:coreProperties>
</file>